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ie\Downloads\"/>
    </mc:Choice>
  </mc:AlternateContent>
  <xr:revisionPtr revIDLastSave="0" documentId="13_ncr:1_{D83FF354-5CB9-4224-BECB-46BAF71121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miso" sheetId="1" r:id="rId1"/>
    <sheet name="Control de Cambios" sheetId="5" r:id="rId2"/>
    <sheet name="Hoja1 (3)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" i="3" l="1"/>
  <c r="V13" i="3"/>
  <c r="V14" i="3"/>
  <c r="V15" i="3"/>
  <c r="V16" i="3"/>
  <c r="V17" i="3"/>
  <c r="V18" i="3"/>
  <c r="V19" i="3"/>
  <c r="U12" i="3"/>
  <c r="U13" i="3"/>
  <c r="U14" i="3"/>
  <c r="U15" i="3"/>
  <c r="U16" i="3"/>
  <c r="U17" i="3"/>
  <c r="U18" i="3"/>
  <c r="U19" i="3"/>
  <c r="T12" i="3"/>
  <c r="T13" i="3"/>
  <c r="T14" i="3"/>
  <c r="T15" i="3"/>
  <c r="T16" i="3"/>
  <c r="T17" i="3"/>
  <c r="T18" i="3"/>
  <c r="T19" i="3"/>
  <c r="T11" i="3"/>
  <c r="V11" i="3"/>
  <c r="U11" i="3"/>
  <c r="W11" i="3" l="1"/>
  <c r="Z11" i="3" s="1"/>
</calcChain>
</file>

<file path=xl/sharedStrings.xml><?xml version="1.0" encoding="utf-8"?>
<sst xmlns="http://schemas.openxmlformats.org/spreadsheetml/2006/main" count="85" uniqueCount="72">
  <si>
    <t>Codigo: GRI-F08</t>
  </si>
  <si>
    <t>Versión: 05</t>
  </si>
  <si>
    <t>Fecha de actualización: 01/10/2018</t>
  </si>
  <si>
    <t>Nombre del Solictante :</t>
  </si>
  <si>
    <t>Correo de notificación :</t>
  </si>
  <si>
    <t>No Radicado de la Solicitud :</t>
  </si>
  <si>
    <t>Teléfono de contacto :</t>
  </si>
  <si>
    <t>Placa</t>
  </si>
  <si>
    <t>Tipo de Identificación del propietario</t>
  </si>
  <si>
    <t>Item</t>
  </si>
  <si>
    <t>Fecha de finalización</t>
  </si>
  <si>
    <t>Número de ejes</t>
  </si>
  <si>
    <t>Tipo de permiso</t>
  </si>
  <si>
    <t xml:space="preserve">Fecha de inicio </t>
  </si>
  <si>
    <t>Número de identificación del propietario</t>
  </si>
  <si>
    <t>Fecha de venciemiento del SOAT</t>
  </si>
  <si>
    <t>Fecha vencimiento tecnicomecánica</t>
  </si>
  <si>
    <t>Valor por derecho de tránsito</t>
  </si>
  <si>
    <t>Valor multa en el ITA</t>
  </si>
  <si>
    <t>Semestre de permiso</t>
  </si>
  <si>
    <t>Meses de permiso</t>
  </si>
  <si>
    <t>Días de permiso</t>
  </si>
  <si>
    <t>Tarifa por semestre</t>
  </si>
  <si>
    <t>Tarifa por mes</t>
  </si>
  <si>
    <t>Tarifa por día</t>
  </si>
  <si>
    <t>Costo por semestre</t>
  </si>
  <si>
    <t>Costo por mes</t>
  </si>
  <si>
    <t>Costo por día</t>
  </si>
  <si>
    <t>Liquidación permiso</t>
  </si>
  <si>
    <t>FORMATO DE VERIFICACIÓN REQUISITOS PERMISO CIRCULACIÒN</t>
  </si>
  <si>
    <t>Tipo de Identificación del solicitante :</t>
  </si>
  <si>
    <t>No Identificación del solicitante :</t>
  </si>
  <si>
    <t>EMPRESA TRANSPORTADORA DE CARGA YILOMAR S.A.</t>
  </si>
  <si>
    <t>NIT</t>
  </si>
  <si>
    <t>yilomarsa@gmail.com</t>
  </si>
  <si>
    <t>WNW117</t>
  </si>
  <si>
    <t xml:space="preserve">circulación </t>
  </si>
  <si>
    <t>Peso bruto vehícular (kg)</t>
  </si>
  <si>
    <t>N/A</t>
  </si>
  <si>
    <t>WGX396</t>
  </si>
  <si>
    <t>WGV290</t>
  </si>
  <si>
    <t>WNW007</t>
  </si>
  <si>
    <t>T2537</t>
  </si>
  <si>
    <t>FSQ990</t>
  </si>
  <si>
    <t>UYX517</t>
  </si>
  <si>
    <t>SZK786</t>
  </si>
  <si>
    <t>SZM065</t>
  </si>
  <si>
    <t xml:space="preserve">Número </t>
  </si>
  <si>
    <t>Tipo de identificación del propietario</t>
  </si>
  <si>
    <t>Nombre del Solicitante</t>
  </si>
  <si>
    <t>Tipo de Identificación del solicitante</t>
  </si>
  <si>
    <t>Número de Identifiación del solicitante</t>
  </si>
  <si>
    <t>Correo de notificación</t>
  </si>
  <si>
    <t>Teléfono de contacto</t>
  </si>
  <si>
    <t xml:space="preserve">Fecha de inicio del permiso DD/MM/AAAA </t>
  </si>
  <si>
    <t>Fecha de finalización del permiso DD/MM/AAAA</t>
  </si>
  <si>
    <t>SOLICITUD DE PERMISO DE CIRCULACIÓN</t>
  </si>
  <si>
    <r>
      <rPr>
        <b/>
        <sz val="8"/>
        <color rgb="FF000000"/>
        <rFont val="Arial"/>
        <family val="2"/>
      </rPr>
      <t xml:space="preserve">Versión: </t>
    </r>
    <r>
      <rPr>
        <sz val="8"/>
        <color rgb="FF000000"/>
        <rFont val="Arial"/>
        <family val="2"/>
      </rPr>
      <t>01</t>
    </r>
  </si>
  <si>
    <r>
      <rPr>
        <b/>
        <sz val="8"/>
        <color rgb="FF000000"/>
        <rFont val="Arial"/>
        <family val="2"/>
      </rPr>
      <t xml:space="preserve">Fecha: </t>
    </r>
    <r>
      <rPr>
        <sz val="8"/>
        <color rgb="FF000000"/>
        <rFont val="Arial"/>
        <family val="2"/>
      </rPr>
      <t>28/01/2022</t>
    </r>
  </si>
  <si>
    <r>
      <rPr>
        <b/>
        <sz val="8"/>
        <color rgb="FF000000"/>
        <rFont val="Arial"/>
        <family val="2"/>
      </rPr>
      <t>Codigo:</t>
    </r>
    <r>
      <rPr>
        <sz val="8"/>
        <color rgb="FF000000"/>
        <rFont val="Arial"/>
        <family val="2"/>
      </rPr>
      <t xml:space="preserve"> ESV-F49</t>
    </r>
  </si>
  <si>
    <t>CONTROL INICIAL</t>
  </si>
  <si>
    <t>VERSIÓN</t>
  </si>
  <si>
    <t xml:space="preserve">FECHA </t>
  </si>
  <si>
    <t>DESCRIPCIÓN</t>
  </si>
  <si>
    <t>ELABORÓ</t>
  </si>
  <si>
    <t>REVISÓ</t>
  </si>
  <si>
    <t>APROBÓ</t>
  </si>
  <si>
    <t>CONTROL DEL CAMBIO</t>
  </si>
  <si>
    <t>DESCRIPCIÓN DEL CAMBIO</t>
  </si>
  <si>
    <t>Se códifica y establece el formato</t>
  </si>
  <si>
    <t>Profesional Universitario</t>
  </si>
  <si>
    <t>Lider 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</si>
</sst>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dd\/mm\/yyyy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2" xfId="0" applyBorder="1"/>
    <xf numFmtId="0" fontId="7" fillId="2" borderId="2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165" fontId="0" fillId="0" borderId="2" xfId="1" applyNumberFormat="1" applyFont="1" applyBorder="1"/>
    <xf numFmtId="165" fontId="0" fillId="0" borderId="0" xfId="0" applyNumberFormat="1"/>
    <xf numFmtId="0" fontId="0" fillId="0" borderId="2" xfId="0" applyBorder="1" applyAlignment="1">
      <alignment horizontal="center" vertical="center"/>
    </xf>
    <xf numFmtId="14" fontId="6" fillId="0" borderId="2" xfId="0" applyNumberFormat="1" applyFont="1" applyBorder="1"/>
    <xf numFmtId="0" fontId="7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center"/>
    </xf>
    <xf numFmtId="166" fontId="10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4" fillId="6" borderId="2" xfId="0" applyFont="1" applyFill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vertical="center"/>
    </xf>
    <xf numFmtId="14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8" fillId="0" borderId="3" xfId="2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28575</xdr:rowOff>
    </xdr:from>
    <xdr:to>
      <xdr:col>2</xdr:col>
      <xdr:colOff>733425</xdr:colOff>
      <xdr:row>2</xdr:row>
      <xdr:rowOff>228600</xdr:rowOff>
    </xdr:to>
    <xdr:grpSp>
      <xdr:nvGrpSpPr>
        <xdr:cNvPr id="1025" name="Grupo 417">
          <a:extLst>
            <a:ext uri="{FF2B5EF4-FFF2-40B4-BE49-F238E27FC236}">
              <a16:creationId xmlns:a16="http://schemas.microsoft.com/office/drawing/2014/main" id="{EA43A947-6084-315E-22C0-4A86B144C8B3}"/>
            </a:ext>
          </a:extLst>
        </xdr:cNvPr>
        <xdr:cNvGrpSpPr>
          <a:grpSpLocks/>
        </xdr:cNvGrpSpPr>
      </xdr:nvGrpSpPr>
      <xdr:grpSpPr bwMode="auto">
        <a:xfrm>
          <a:off x="381000" y="28575"/>
          <a:ext cx="1905000" cy="561975"/>
          <a:chOff x="1695" y="688"/>
          <a:chExt cx="3508" cy="1035"/>
        </a:xfrm>
      </xdr:grpSpPr>
      <xdr:pic>
        <xdr:nvPicPr>
          <xdr:cNvPr id="2" name="Picture 3">
            <a:extLst>
              <a:ext uri="{FF2B5EF4-FFF2-40B4-BE49-F238E27FC236}">
                <a16:creationId xmlns:a16="http://schemas.microsoft.com/office/drawing/2014/main" id="{6EA65F20-A038-829E-36EE-D61388E614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95" y="688"/>
            <a:ext cx="1023" cy="10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3EDFC771-6A63-5A96-5F1A-52DDE7523E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25" y="883"/>
            <a:ext cx="2478" cy="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90921</xdr:colOff>
      <xdr:row>0</xdr:row>
      <xdr:rowOff>45027</xdr:rowOff>
    </xdr:from>
    <xdr:to>
      <xdr:col>2</xdr:col>
      <xdr:colOff>762001</xdr:colOff>
      <xdr:row>2</xdr:row>
      <xdr:rowOff>95250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0921" y="45027"/>
          <a:ext cx="1747405" cy="412173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ilomar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topLeftCell="A3" zoomScaleNormal="100" workbookViewId="0">
      <selection activeCell="I23" sqref="I23"/>
    </sheetView>
  </sheetViews>
  <sheetFormatPr baseColWidth="10" defaultColWidth="11.42578125" defaultRowHeight="14.25" x14ac:dyDescent="0.2"/>
  <cols>
    <col min="1" max="1" width="12.7109375" style="14" customWidth="1"/>
    <col min="2" max="2" width="10.5703125" style="14" customWidth="1"/>
    <col min="3" max="3" width="20.85546875" style="14" customWidth="1"/>
    <col min="4" max="4" width="21.42578125" style="14" customWidth="1"/>
    <col min="5" max="5" width="17.7109375" style="14" customWidth="1"/>
    <col min="6" max="6" width="23.85546875" style="14" customWidth="1"/>
    <col min="7" max="7" width="48.42578125" style="14" customWidth="1"/>
    <col min="8" max="16384" width="11.42578125" style="14"/>
  </cols>
  <sheetData>
    <row r="1" spans="1:7" ht="14.45" customHeight="1" x14ac:dyDescent="0.2">
      <c r="A1" s="31"/>
      <c r="B1" s="31"/>
      <c r="C1" s="31"/>
      <c r="D1" s="31" t="s">
        <v>56</v>
      </c>
      <c r="E1" s="31"/>
      <c r="F1" s="31"/>
      <c r="G1" s="13" t="s">
        <v>59</v>
      </c>
    </row>
    <row r="2" spans="1:7" ht="14.45" customHeight="1" x14ac:dyDescent="0.2">
      <c r="A2" s="31"/>
      <c r="B2" s="31"/>
      <c r="C2" s="31"/>
      <c r="D2" s="31"/>
      <c r="E2" s="31"/>
      <c r="F2" s="31"/>
      <c r="G2" s="13" t="s">
        <v>57</v>
      </c>
    </row>
    <row r="3" spans="1:7" ht="21.6" customHeight="1" x14ac:dyDescent="0.2">
      <c r="A3" s="31"/>
      <c r="B3" s="31"/>
      <c r="C3" s="31"/>
      <c r="D3" s="31"/>
      <c r="E3" s="31"/>
      <c r="F3" s="31"/>
      <c r="G3" s="13" t="s">
        <v>58</v>
      </c>
    </row>
    <row r="4" spans="1:7" ht="14.1" customHeight="1" x14ac:dyDescent="0.2">
      <c r="A4" s="30" t="s">
        <v>49</v>
      </c>
      <c r="B4" s="30"/>
      <c r="C4" s="30"/>
      <c r="D4" s="21"/>
      <c r="E4" s="20"/>
      <c r="F4" s="20"/>
      <c r="G4" s="20"/>
    </row>
    <row r="5" spans="1:7" x14ac:dyDescent="0.2">
      <c r="A5" s="30" t="s">
        <v>50</v>
      </c>
      <c r="B5" s="30"/>
      <c r="C5" s="30"/>
      <c r="D5" s="21"/>
      <c r="E5" s="20"/>
      <c r="F5" s="20"/>
      <c r="G5" s="20"/>
    </row>
    <row r="6" spans="1:7" x14ac:dyDescent="0.2">
      <c r="A6" s="30" t="s">
        <v>51</v>
      </c>
      <c r="B6" s="30"/>
      <c r="C6" s="30"/>
      <c r="D6" s="21"/>
      <c r="E6" s="20"/>
      <c r="F6" s="20"/>
      <c r="G6" s="20"/>
    </row>
    <row r="7" spans="1:7" x14ac:dyDescent="0.2">
      <c r="A7" s="30" t="s">
        <v>52</v>
      </c>
      <c r="B7" s="30"/>
      <c r="C7" s="30"/>
      <c r="D7" s="21"/>
      <c r="E7" s="20"/>
      <c r="F7" s="20"/>
      <c r="G7" s="20"/>
    </row>
    <row r="8" spans="1:7" x14ac:dyDescent="0.2">
      <c r="A8" s="30" t="s">
        <v>53</v>
      </c>
      <c r="B8" s="30"/>
      <c r="C8" s="30"/>
      <c r="D8" s="21"/>
      <c r="E8" s="20"/>
      <c r="F8" s="20"/>
      <c r="G8" s="20"/>
    </row>
    <row r="9" spans="1:7" ht="52.5" customHeight="1" x14ac:dyDescent="0.2">
      <c r="A9" s="16" t="s">
        <v>47</v>
      </c>
      <c r="B9" s="16" t="s">
        <v>7</v>
      </c>
      <c r="C9" s="16" t="s">
        <v>48</v>
      </c>
      <c r="D9" s="16" t="s">
        <v>14</v>
      </c>
      <c r="E9" s="16" t="s">
        <v>54</v>
      </c>
      <c r="F9" s="16" t="s">
        <v>55</v>
      </c>
      <c r="G9" s="16" t="s">
        <v>12</v>
      </c>
    </row>
    <row r="10" spans="1:7" x14ac:dyDescent="0.2">
      <c r="A10" s="15">
        <v>1</v>
      </c>
      <c r="B10" s="15"/>
      <c r="C10" s="15"/>
      <c r="D10" s="15"/>
      <c r="E10" s="18"/>
      <c r="F10" s="18"/>
      <c r="G10" s="17"/>
    </row>
    <row r="11" spans="1:7" x14ac:dyDescent="0.2">
      <c r="A11" s="15">
        <v>2</v>
      </c>
      <c r="B11" s="15"/>
      <c r="C11" s="15"/>
      <c r="D11" s="15"/>
      <c r="E11" s="18"/>
      <c r="F11" s="18"/>
      <c r="G11" s="17"/>
    </row>
    <row r="12" spans="1:7" x14ac:dyDescent="0.2">
      <c r="A12" s="15">
        <v>3</v>
      </c>
      <c r="B12" s="15"/>
      <c r="C12" s="15"/>
      <c r="D12" s="15"/>
      <c r="E12" s="18"/>
      <c r="F12" s="18"/>
      <c r="G12" s="17"/>
    </row>
    <row r="13" spans="1:7" x14ac:dyDescent="0.2">
      <c r="A13" s="15">
        <v>4</v>
      </c>
      <c r="B13" s="15"/>
      <c r="C13" s="15"/>
      <c r="D13" s="15"/>
      <c r="E13" s="18"/>
      <c r="F13" s="18"/>
      <c r="G13" s="17"/>
    </row>
    <row r="14" spans="1:7" x14ac:dyDescent="0.2">
      <c r="A14" s="15">
        <v>5</v>
      </c>
      <c r="B14" s="15"/>
      <c r="C14" s="15"/>
      <c r="D14" s="15"/>
      <c r="E14" s="18"/>
      <c r="F14" s="18"/>
      <c r="G14" s="17"/>
    </row>
    <row r="15" spans="1:7" x14ac:dyDescent="0.2">
      <c r="A15" s="15">
        <v>6</v>
      </c>
      <c r="B15" s="15"/>
      <c r="C15" s="15"/>
      <c r="D15" s="15"/>
      <c r="E15" s="18"/>
      <c r="F15" s="18"/>
      <c r="G15" s="17"/>
    </row>
    <row r="16" spans="1:7" x14ac:dyDescent="0.2">
      <c r="A16" s="15">
        <v>7</v>
      </c>
      <c r="B16" s="15"/>
      <c r="C16" s="15"/>
      <c r="D16" s="15"/>
      <c r="E16" s="18"/>
      <c r="F16" s="18"/>
      <c r="G16" s="17"/>
    </row>
    <row r="17" spans="1:7" x14ac:dyDescent="0.2">
      <c r="A17" s="15">
        <v>8</v>
      </c>
      <c r="B17" s="15"/>
      <c r="C17" s="15"/>
      <c r="D17" s="15"/>
      <c r="E17" s="18"/>
      <c r="F17" s="18"/>
      <c r="G17" s="17"/>
    </row>
    <row r="18" spans="1:7" x14ac:dyDescent="0.2">
      <c r="A18" s="15">
        <v>9</v>
      </c>
      <c r="B18" s="15"/>
      <c r="C18" s="15"/>
      <c r="D18" s="15"/>
      <c r="E18" s="18"/>
      <c r="F18" s="18"/>
      <c r="G18" s="17"/>
    </row>
    <row r="19" spans="1:7" x14ac:dyDescent="0.2">
      <c r="A19" s="15">
        <v>10</v>
      </c>
      <c r="B19" s="15"/>
      <c r="C19" s="15"/>
      <c r="D19" s="15"/>
      <c r="E19" s="18"/>
      <c r="F19" s="18"/>
      <c r="G19" s="17"/>
    </row>
    <row r="20" spans="1:7" x14ac:dyDescent="0.2">
      <c r="A20" s="15">
        <v>11</v>
      </c>
      <c r="B20" s="15"/>
      <c r="C20" s="15"/>
      <c r="D20" s="15"/>
      <c r="E20" s="18"/>
      <c r="F20" s="18"/>
      <c r="G20" s="17"/>
    </row>
    <row r="21" spans="1:7" x14ac:dyDescent="0.2">
      <c r="A21" s="15">
        <v>12</v>
      </c>
      <c r="B21" s="15"/>
      <c r="C21" s="15"/>
      <c r="D21" s="15"/>
      <c r="E21" s="18"/>
      <c r="F21" s="18"/>
      <c r="G21" s="17"/>
    </row>
    <row r="22" spans="1:7" x14ac:dyDescent="0.2">
      <c r="A22" s="15">
        <v>13</v>
      </c>
      <c r="B22" s="15"/>
      <c r="C22" s="15"/>
      <c r="D22" s="15"/>
      <c r="E22" s="18"/>
      <c r="F22" s="18"/>
      <c r="G22" s="17"/>
    </row>
    <row r="23" spans="1:7" x14ac:dyDescent="0.2">
      <c r="A23" s="15">
        <v>14</v>
      </c>
      <c r="B23" s="15"/>
      <c r="C23" s="15"/>
      <c r="D23" s="15"/>
      <c r="E23" s="18"/>
      <c r="F23" s="18"/>
      <c r="G23" s="17"/>
    </row>
    <row r="24" spans="1:7" x14ac:dyDescent="0.2">
      <c r="A24" s="15">
        <v>15</v>
      </c>
      <c r="B24" s="15"/>
      <c r="C24" s="15"/>
      <c r="D24" s="15"/>
      <c r="E24" s="18"/>
      <c r="F24" s="18"/>
      <c r="G24" s="17"/>
    </row>
    <row r="25" spans="1:7" x14ac:dyDescent="0.2">
      <c r="A25" s="15">
        <v>16</v>
      </c>
      <c r="B25" s="15"/>
      <c r="C25" s="15"/>
      <c r="D25" s="15"/>
      <c r="E25" s="18"/>
      <c r="F25" s="18"/>
      <c r="G25" s="17"/>
    </row>
    <row r="26" spans="1:7" x14ac:dyDescent="0.2">
      <c r="A26" s="15">
        <v>17</v>
      </c>
      <c r="B26" s="15"/>
      <c r="C26" s="15"/>
      <c r="D26" s="15"/>
      <c r="E26" s="18"/>
      <c r="F26" s="18"/>
      <c r="G26" s="17"/>
    </row>
    <row r="27" spans="1:7" x14ac:dyDescent="0.2">
      <c r="A27" s="15">
        <v>18</v>
      </c>
      <c r="B27" s="15"/>
      <c r="C27" s="15"/>
      <c r="D27" s="15"/>
      <c r="E27" s="18"/>
      <c r="F27" s="18"/>
      <c r="G27" s="17"/>
    </row>
    <row r="28" spans="1:7" x14ac:dyDescent="0.2">
      <c r="A28" s="15">
        <v>19</v>
      </c>
      <c r="C28" s="15"/>
      <c r="E28" s="19"/>
      <c r="F28" s="19"/>
      <c r="G28" s="17"/>
    </row>
    <row r="29" spans="1:7" x14ac:dyDescent="0.2">
      <c r="A29" s="15">
        <v>20</v>
      </c>
      <c r="C29" s="15"/>
      <c r="E29" s="19"/>
      <c r="F29" s="19"/>
      <c r="G29" s="17"/>
    </row>
    <row r="30" spans="1:7" x14ac:dyDescent="0.2">
      <c r="A30" s="15">
        <v>21</v>
      </c>
      <c r="C30" s="15"/>
      <c r="E30" s="19"/>
      <c r="F30" s="19"/>
      <c r="G30" s="17"/>
    </row>
    <row r="31" spans="1:7" x14ac:dyDescent="0.2">
      <c r="A31" s="15">
        <v>22</v>
      </c>
      <c r="C31" s="15"/>
      <c r="E31" s="19"/>
      <c r="F31" s="19"/>
      <c r="G31" s="17"/>
    </row>
    <row r="32" spans="1:7" x14ac:dyDescent="0.2">
      <c r="A32" s="15">
        <v>23</v>
      </c>
      <c r="C32" s="15"/>
      <c r="E32" s="19"/>
      <c r="F32" s="19"/>
      <c r="G32" s="17"/>
    </row>
    <row r="33" spans="1:7" x14ac:dyDescent="0.2">
      <c r="A33" s="15">
        <v>24</v>
      </c>
      <c r="C33" s="15"/>
      <c r="E33" s="19"/>
      <c r="F33" s="19"/>
      <c r="G33" s="17"/>
    </row>
    <row r="34" spans="1:7" x14ac:dyDescent="0.2">
      <c r="A34" s="15">
        <v>25</v>
      </c>
      <c r="C34" s="15"/>
      <c r="E34" s="19"/>
      <c r="F34" s="19"/>
      <c r="G34" s="17"/>
    </row>
    <row r="35" spans="1:7" x14ac:dyDescent="0.2">
      <c r="A35" s="15">
        <v>26</v>
      </c>
      <c r="C35" s="15"/>
      <c r="E35" s="19"/>
      <c r="F35" s="19"/>
      <c r="G35" s="17"/>
    </row>
    <row r="36" spans="1:7" x14ac:dyDescent="0.2">
      <c r="A36" s="15">
        <v>27</v>
      </c>
      <c r="C36" s="15"/>
      <c r="E36" s="19"/>
      <c r="F36" s="19"/>
      <c r="G36" s="17"/>
    </row>
    <row r="37" spans="1:7" x14ac:dyDescent="0.2">
      <c r="A37" s="15">
        <v>28</v>
      </c>
      <c r="C37" s="15"/>
      <c r="E37" s="19"/>
      <c r="F37" s="19"/>
      <c r="G37" s="17"/>
    </row>
    <row r="38" spans="1:7" x14ac:dyDescent="0.2">
      <c r="A38" s="15">
        <v>29</v>
      </c>
      <c r="C38" s="15"/>
      <c r="E38" s="19"/>
      <c r="F38" s="19"/>
      <c r="G38" s="17"/>
    </row>
    <row r="39" spans="1:7" x14ac:dyDescent="0.2">
      <c r="A39" s="15">
        <v>30</v>
      </c>
      <c r="C39" s="15"/>
      <c r="E39" s="19"/>
      <c r="F39" s="19"/>
      <c r="G39" s="17"/>
    </row>
    <row r="40" spans="1:7" x14ac:dyDescent="0.2">
      <c r="A40" s="15">
        <v>31</v>
      </c>
      <c r="C40" s="15"/>
      <c r="E40" s="19"/>
      <c r="F40" s="19"/>
      <c r="G40" s="17"/>
    </row>
    <row r="41" spans="1:7" x14ac:dyDescent="0.2">
      <c r="A41" s="15">
        <v>32</v>
      </c>
      <c r="C41" s="15"/>
      <c r="E41" s="19"/>
      <c r="F41" s="19"/>
      <c r="G41" s="17"/>
    </row>
    <row r="42" spans="1:7" x14ac:dyDescent="0.2">
      <c r="A42" s="15">
        <v>33</v>
      </c>
      <c r="C42" s="15"/>
      <c r="E42" s="19"/>
      <c r="F42" s="19"/>
      <c r="G42" s="17"/>
    </row>
    <row r="43" spans="1:7" x14ac:dyDescent="0.2">
      <c r="A43" s="15">
        <v>34</v>
      </c>
      <c r="C43" s="15"/>
      <c r="E43" s="19"/>
      <c r="F43" s="19"/>
      <c r="G43" s="17"/>
    </row>
    <row r="44" spans="1:7" x14ac:dyDescent="0.2">
      <c r="A44" s="15">
        <v>35</v>
      </c>
      <c r="C44" s="15"/>
      <c r="E44" s="19"/>
      <c r="F44" s="19"/>
      <c r="G44" s="17"/>
    </row>
    <row r="45" spans="1:7" x14ac:dyDescent="0.2">
      <c r="A45" s="15">
        <v>36</v>
      </c>
      <c r="C45" s="15"/>
      <c r="E45" s="19"/>
      <c r="F45" s="19"/>
      <c r="G45" s="17"/>
    </row>
    <row r="46" spans="1:7" x14ac:dyDescent="0.2">
      <c r="A46" s="15">
        <v>37</v>
      </c>
      <c r="C46" s="15"/>
      <c r="E46" s="19"/>
      <c r="F46" s="19"/>
      <c r="G46" s="17"/>
    </row>
    <row r="47" spans="1:7" x14ac:dyDescent="0.2">
      <c r="A47" s="15">
        <v>38</v>
      </c>
      <c r="C47" s="15"/>
      <c r="E47" s="19"/>
      <c r="F47" s="19"/>
      <c r="G47" s="17"/>
    </row>
    <row r="48" spans="1:7" x14ac:dyDescent="0.2">
      <c r="A48" s="15">
        <v>39</v>
      </c>
      <c r="C48" s="15"/>
      <c r="E48" s="19"/>
      <c r="F48" s="19"/>
      <c r="G48" s="17"/>
    </row>
    <row r="49" spans="1:7" x14ac:dyDescent="0.2">
      <c r="A49" s="15">
        <v>40</v>
      </c>
      <c r="C49" s="15"/>
      <c r="E49" s="19"/>
      <c r="F49" s="19"/>
      <c r="G49" s="17"/>
    </row>
    <row r="50" spans="1:7" x14ac:dyDescent="0.2">
      <c r="A50" s="15">
        <v>41</v>
      </c>
      <c r="C50" s="15"/>
      <c r="E50" s="19"/>
      <c r="F50" s="19"/>
      <c r="G50" s="17"/>
    </row>
    <row r="51" spans="1:7" x14ac:dyDescent="0.2">
      <c r="A51" s="15">
        <v>42</v>
      </c>
      <c r="C51" s="15"/>
      <c r="E51" s="19"/>
      <c r="F51" s="19"/>
      <c r="G51" s="17"/>
    </row>
    <row r="52" spans="1:7" x14ac:dyDescent="0.2">
      <c r="A52" s="15">
        <v>43</v>
      </c>
      <c r="C52" s="15"/>
      <c r="E52" s="19"/>
      <c r="F52" s="19"/>
      <c r="G52" s="17"/>
    </row>
    <row r="53" spans="1:7" x14ac:dyDescent="0.2">
      <c r="A53" s="15">
        <v>44</v>
      </c>
      <c r="C53" s="15"/>
      <c r="E53" s="19"/>
      <c r="F53" s="19"/>
      <c r="G53" s="17"/>
    </row>
    <row r="54" spans="1:7" x14ac:dyDescent="0.2">
      <c r="A54" s="15">
        <v>45</v>
      </c>
      <c r="C54" s="15"/>
      <c r="E54" s="19"/>
      <c r="F54" s="19"/>
      <c r="G54" s="17"/>
    </row>
    <row r="55" spans="1:7" x14ac:dyDescent="0.2">
      <c r="A55" s="15">
        <v>46</v>
      </c>
      <c r="C55" s="15"/>
      <c r="E55" s="19"/>
      <c r="F55" s="19"/>
      <c r="G55" s="17"/>
    </row>
    <row r="56" spans="1:7" x14ac:dyDescent="0.2">
      <c r="A56" s="15">
        <v>47</v>
      </c>
      <c r="C56" s="15"/>
      <c r="E56" s="19"/>
      <c r="F56" s="19"/>
      <c r="G56" s="17"/>
    </row>
    <row r="57" spans="1:7" x14ac:dyDescent="0.2">
      <c r="A57" s="15">
        <v>48</v>
      </c>
      <c r="C57" s="15"/>
      <c r="E57" s="19"/>
      <c r="F57" s="19"/>
      <c r="G57" s="17"/>
    </row>
    <row r="58" spans="1:7" x14ac:dyDescent="0.2">
      <c r="A58" s="15">
        <v>49</v>
      </c>
      <c r="C58" s="15"/>
      <c r="E58" s="19"/>
      <c r="F58" s="19"/>
      <c r="G58" s="17"/>
    </row>
    <row r="59" spans="1:7" x14ac:dyDescent="0.2">
      <c r="A59" s="15">
        <v>50</v>
      </c>
      <c r="C59" s="15"/>
      <c r="E59" s="19"/>
      <c r="F59" s="19"/>
      <c r="G59" s="17"/>
    </row>
  </sheetData>
  <mergeCells count="7">
    <mergeCell ref="A8:C8"/>
    <mergeCell ref="A1:C3"/>
    <mergeCell ref="D1:F3"/>
    <mergeCell ref="A5:C5"/>
    <mergeCell ref="A4:C4"/>
    <mergeCell ref="A6:C6"/>
    <mergeCell ref="A7:C7"/>
  </mergeCells>
  <dataValidations count="2">
    <dataValidation type="list" allowBlank="1" showInputMessage="1" showErrorMessage="1" sqref="G10:G59" xr:uid="{00000000-0002-0000-0000-000000000000}">
      <formula1>"Permiso de Circulación de Vehículos de Carga Pesada, Permiso de Circulación de Vehículos de Carga Extrapesada y/o Extradimensionada, Permiso de Carque y Descargue en Vía"</formula1>
    </dataValidation>
    <dataValidation type="list" allowBlank="1" showInputMessage="1" showErrorMessage="1" sqref="C10:C59" xr:uid="{00000000-0002-0000-0000-000001000000}">
      <formula1>"Cédula de Ciudadanía, NIT, Cédula de Extranjería, Pasaporte, Carnet Diplomático, Registro Civil, Tarjeta de Identidad"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4145C-F112-449B-988A-7A82E4CC4FA2}">
  <dimension ref="A2:G8"/>
  <sheetViews>
    <sheetView workbookViewId="0">
      <selection activeCell="D12" sqref="D12"/>
    </sheetView>
  </sheetViews>
  <sheetFormatPr baseColWidth="10" defaultRowHeight="15" x14ac:dyDescent="0.25"/>
  <cols>
    <col min="3" max="3" width="20.5703125" customWidth="1"/>
    <col min="4" max="4" width="27.140625" customWidth="1"/>
    <col min="5" max="5" width="24" customWidth="1"/>
    <col min="6" max="6" width="23.7109375" customWidth="1"/>
    <col min="7" max="7" width="19.42578125" customWidth="1"/>
  </cols>
  <sheetData>
    <row r="2" spans="1:7" x14ac:dyDescent="0.25">
      <c r="A2" s="34" t="s">
        <v>60</v>
      </c>
      <c r="B2" s="35"/>
      <c r="C2" s="35"/>
      <c r="D2" s="35"/>
      <c r="E2" s="35"/>
      <c r="F2" s="35"/>
      <c r="G2" s="35"/>
    </row>
    <row r="3" spans="1:7" x14ac:dyDescent="0.25">
      <c r="A3" s="22" t="s">
        <v>61</v>
      </c>
      <c r="B3" s="22" t="s">
        <v>62</v>
      </c>
      <c r="C3" s="36" t="s">
        <v>63</v>
      </c>
      <c r="D3" s="37"/>
      <c r="E3" s="22" t="s">
        <v>64</v>
      </c>
      <c r="F3" s="22" t="s">
        <v>65</v>
      </c>
      <c r="G3" s="22" t="s">
        <v>66</v>
      </c>
    </row>
    <row r="4" spans="1:7" x14ac:dyDescent="0.25">
      <c r="A4" s="23"/>
      <c r="B4" s="28">
        <v>44589</v>
      </c>
      <c r="C4" s="38" t="s">
        <v>69</v>
      </c>
      <c r="D4" s="39"/>
      <c r="E4" s="29" t="s">
        <v>70</v>
      </c>
      <c r="F4" s="29" t="s">
        <v>71</v>
      </c>
      <c r="G4" s="29" t="s">
        <v>71</v>
      </c>
    </row>
    <row r="5" spans="1:7" x14ac:dyDescent="0.25">
      <c r="A5" s="34" t="s">
        <v>67</v>
      </c>
      <c r="B5" s="35"/>
      <c r="C5" s="35"/>
      <c r="D5" s="35"/>
      <c r="E5" s="35"/>
      <c r="F5" s="35"/>
      <c r="G5" s="35"/>
    </row>
    <row r="6" spans="1:7" x14ac:dyDescent="0.25">
      <c r="A6" s="22" t="s">
        <v>61</v>
      </c>
      <c r="B6" s="22" t="s">
        <v>62</v>
      </c>
      <c r="C6" s="36" t="s">
        <v>68</v>
      </c>
      <c r="D6" s="37"/>
      <c r="E6" s="22" t="s">
        <v>64</v>
      </c>
      <c r="F6" s="22" t="s">
        <v>65</v>
      </c>
      <c r="G6" s="22" t="s">
        <v>66</v>
      </c>
    </row>
    <row r="7" spans="1:7" x14ac:dyDescent="0.25">
      <c r="A7" s="24"/>
      <c r="B7" s="25"/>
      <c r="C7" s="32"/>
      <c r="D7" s="33"/>
      <c r="E7" s="26"/>
      <c r="F7" s="26"/>
      <c r="G7" s="26"/>
    </row>
    <row r="8" spans="1:7" x14ac:dyDescent="0.25">
      <c r="A8" s="24"/>
      <c r="B8" s="27"/>
      <c r="C8" s="32"/>
      <c r="D8" s="33"/>
      <c r="E8" s="26"/>
      <c r="F8" s="26"/>
      <c r="G8" s="26"/>
    </row>
  </sheetData>
  <mergeCells count="7">
    <mergeCell ref="C8:D8"/>
    <mergeCell ref="A2:G2"/>
    <mergeCell ref="C3:D3"/>
    <mergeCell ref="C4:D4"/>
    <mergeCell ref="A5:G5"/>
    <mergeCell ref="C6:D6"/>
    <mergeCell ref="C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9"/>
  <sheetViews>
    <sheetView zoomScale="110" zoomScaleNormal="110" workbookViewId="0">
      <selection activeCell="G18" sqref="G18"/>
    </sheetView>
  </sheetViews>
  <sheetFormatPr baseColWidth="10" defaultRowHeight="15" x14ac:dyDescent="0.25"/>
  <cols>
    <col min="1" max="1" width="5.5703125" customWidth="1"/>
    <col min="2" max="2" width="10.5703125" customWidth="1"/>
    <col min="3" max="3" width="14.5703125" customWidth="1"/>
    <col min="4" max="4" width="16.140625" customWidth="1"/>
    <col min="5" max="5" width="12.85546875" bestFit="1" customWidth="1"/>
    <col min="6" max="6" width="12.28515625" customWidth="1"/>
    <col min="7" max="7" width="11.85546875" customWidth="1"/>
    <col min="8" max="8" width="16.7109375" customWidth="1"/>
    <col min="9" max="9" width="24.85546875" customWidth="1"/>
    <col min="10" max="10" width="14.28515625" bestFit="1" customWidth="1"/>
    <col min="11" max="11" width="14" customWidth="1"/>
    <col min="12" max="13" width="9.85546875" bestFit="1" customWidth="1"/>
    <col min="14" max="14" width="11.140625" bestFit="1" customWidth="1"/>
    <col min="15" max="15" width="8.7109375" bestFit="1" customWidth="1"/>
    <col min="16" max="16" width="7.5703125" bestFit="1" customWidth="1"/>
    <col min="17" max="17" width="15.7109375" bestFit="1" customWidth="1"/>
    <col min="18" max="18" width="14.140625" bestFit="1" customWidth="1"/>
    <col min="19" max="19" width="13.140625" bestFit="1" customWidth="1"/>
    <col min="20" max="20" width="15.7109375" bestFit="1" customWidth="1"/>
    <col min="21" max="22" width="14.140625" bestFit="1" customWidth="1"/>
    <col min="23" max="23" width="26.5703125" bestFit="1" customWidth="1"/>
  </cols>
  <sheetData>
    <row r="1" spans="1:26" ht="14.45" customHeight="1" x14ac:dyDescent="0.25">
      <c r="A1" s="45"/>
      <c r="B1" s="45"/>
      <c r="C1" s="45"/>
      <c r="D1" s="46" t="s">
        <v>29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8"/>
      <c r="W1" s="2" t="s">
        <v>0</v>
      </c>
    </row>
    <row r="2" spans="1:26" ht="14.45" customHeight="1" x14ac:dyDescent="0.25">
      <c r="A2" s="45"/>
      <c r="B2" s="45"/>
      <c r="C2" s="45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2" t="s">
        <v>1</v>
      </c>
    </row>
    <row r="3" spans="1:26" ht="14.45" customHeight="1" x14ac:dyDescent="0.25">
      <c r="A3" s="45"/>
      <c r="B3" s="45"/>
      <c r="C3" s="45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2" t="s">
        <v>2</v>
      </c>
    </row>
    <row r="4" spans="1:26" ht="15" customHeight="1" x14ac:dyDescent="0.25">
      <c r="A4" s="55" t="s">
        <v>5</v>
      </c>
      <c r="B4" s="56"/>
      <c r="C4" s="57"/>
      <c r="D4" s="58">
        <v>20209980032072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</row>
    <row r="5" spans="1:26" x14ac:dyDescent="0.25">
      <c r="A5" s="40" t="s">
        <v>3</v>
      </c>
      <c r="B5" s="40"/>
      <c r="C5" s="40"/>
      <c r="D5" s="41" t="s">
        <v>32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</row>
    <row r="6" spans="1:26" ht="28.5" customHeight="1" x14ac:dyDescent="0.25">
      <c r="A6" s="40" t="s">
        <v>30</v>
      </c>
      <c r="B6" s="40"/>
      <c r="C6" s="40"/>
      <c r="D6" s="41" t="s">
        <v>33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</row>
    <row r="7" spans="1:26" x14ac:dyDescent="0.25">
      <c r="A7" s="40" t="s">
        <v>31</v>
      </c>
      <c r="B7" s="40"/>
      <c r="C7" s="40"/>
      <c r="D7" s="41">
        <v>802019834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1:26" ht="15" customHeight="1" x14ac:dyDescent="0.25">
      <c r="A8" s="40" t="s">
        <v>4</v>
      </c>
      <c r="B8" s="40"/>
      <c r="C8" s="40"/>
      <c r="D8" s="44" t="s">
        <v>34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</row>
    <row r="9" spans="1:26" ht="15" customHeight="1" x14ac:dyDescent="0.25">
      <c r="A9" s="40" t="s">
        <v>6</v>
      </c>
      <c r="B9" s="40"/>
      <c r="C9" s="40"/>
      <c r="D9" s="41">
        <v>3630149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</row>
    <row r="10" spans="1:26" ht="52.5" customHeight="1" x14ac:dyDescent="0.25">
      <c r="A10" s="3" t="s">
        <v>9</v>
      </c>
      <c r="B10" s="4" t="s">
        <v>7</v>
      </c>
      <c r="C10" s="3" t="s">
        <v>8</v>
      </c>
      <c r="D10" s="3" t="s">
        <v>14</v>
      </c>
      <c r="E10" s="3" t="s">
        <v>13</v>
      </c>
      <c r="F10" s="3" t="s">
        <v>10</v>
      </c>
      <c r="G10" s="3" t="s">
        <v>11</v>
      </c>
      <c r="H10" s="3" t="s">
        <v>37</v>
      </c>
      <c r="I10" s="3" t="s">
        <v>12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  <c r="T10" s="3" t="s">
        <v>25</v>
      </c>
      <c r="U10" s="3" t="s">
        <v>26</v>
      </c>
      <c r="V10" s="5" t="s">
        <v>27</v>
      </c>
      <c r="W10" s="6" t="s">
        <v>28</v>
      </c>
    </row>
    <row r="11" spans="1:26" x14ac:dyDescent="0.25">
      <c r="A11" s="1">
        <v>1</v>
      </c>
      <c r="B11" s="1" t="s">
        <v>35</v>
      </c>
      <c r="C11" s="1" t="s">
        <v>33</v>
      </c>
      <c r="D11" s="1">
        <v>802019834</v>
      </c>
      <c r="E11" s="8">
        <v>43913</v>
      </c>
      <c r="F11" s="8">
        <v>44196</v>
      </c>
      <c r="G11" s="7">
        <v>4</v>
      </c>
      <c r="H11" s="7">
        <v>40370</v>
      </c>
      <c r="I11" s="1" t="s">
        <v>36</v>
      </c>
      <c r="J11" s="8">
        <v>44233</v>
      </c>
      <c r="K11" s="8">
        <v>44262</v>
      </c>
      <c r="L11" s="7" t="s">
        <v>38</v>
      </c>
      <c r="M11" s="1">
        <v>0</v>
      </c>
      <c r="N11" s="1">
        <v>1</v>
      </c>
      <c r="O11" s="1">
        <v>3</v>
      </c>
      <c r="P11" s="1">
        <v>8</v>
      </c>
      <c r="Q11" s="9">
        <v>1836000</v>
      </c>
      <c r="R11" s="9">
        <v>324000</v>
      </c>
      <c r="S11" s="9">
        <v>15000</v>
      </c>
      <c r="T11" s="9">
        <f>+Q11*N11</f>
        <v>1836000</v>
      </c>
      <c r="U11" s="9">
        <f>+R11*O11</f>
        <v>972000</v>
      </c>
      <c r="V11" s="9">
        <f>+S11*P11</f>
        <v>120000</v>
      </c>
      <c r="W11" s="9">
        <f>+T11+U11+V11</f>
        <v>2928000</v>
      </c>
      <c r="X11">
        <v>224</v>
      </c>
      <c r="Y11">
        <v>3360000</v>
      </c>
      <c r="Z11" s="10">
        <f>+Y11-W11</f>
        <v>432000</v>
      </c>
    </row>
    <row r="12" spans="1:26" x14ac:dyDescent="0.25">
      <c r="A12" s="1"/>
      <c r="B12" s="1" t="s">
        <v>39</v>
      </c>
      <c r="C12" s="1" t="s">
        <v>33</v>
      </c>
      <c r="D12" s="1">
        <v>8020198349</v>
      </c>
      <c r="E12" s="8">
        <v>43913</v>
      </c>
      <c r="F12" s="8">
        <v>44196</v>
      </c>
      <c r="G12" s="7">
        <v>4</v>
      </c>
      <c r="H12" s="7">
        <v>10495</v>
      </c>
      <c r="I12" s="1" t="s">
        <v>36</v>
      </c>
      <c r="J12" s="12">
        <v>44112</v>
      </c>
      <c r="K12" s="12">
        <v>44086</v>
      </c>
      <c r="L12" s="7" t="s">
        <v>38</v>
      </c>
      <c r="M12" s="1"/>
      <c r="N12" s="1"/>
      <c r="O12" s="1"/>
      <c r="P12" s="1"/>
      <c r="Q12" s="9">
        <v>1836000</v>
      </c>
      <c r="R12" s="9">
        <v>324000</v>
      </c>
      <c r="S12" s="9">
        <v>15000</v>
      </c>
      <c r="T12" s="9">
        <f t="shared" ref="T12:T19" si="0">+Q12*N12</f>
        <v>0</v>
      </c>
      <c r="U12" s="9">
        <f t="shared" ref="U12:U19" si="1">+R12*O12</f>
        <v>0</v>
      </c>
      <c r="V12" s="9">
        <f t="shared" ref="V12:V19" si="2">+S12*P12</f>
        <v>0</v>
      </c>
      <c r="W12" s="1"/>
    </row>
    <row r="13" spans="1:26" x14ac:dyDescent="0.25">
      <c r="A13" s="1"/>
      <c r="B13" s="1" t="s">
        <v>40</v>
      </c>
      <c r="C13" s="1"/>
      <c r="D13" s="1"/>
      <c r="E13" s="8">
        <v>43913</v>
      </c>
      <c r="F13" s="8">
        <v>44196</v>
      </c>
      <c r="G13" s="11"/>
      <c r="H13" s="1"/>
      <c r="I13" s="1"/>
      <c r="J13" s="1"/>
      <c r="K13" s="1"/>
      <c r="L13" s="1"/>
      <c r="M13" s="1"/>
      <c r="N13" s="1"/>
      <c r="O13" s="1"/>
      <c r="P13" s="1"/>
      <c r="Q13" s="9">
        <v>1836000</v>
      </c>
      <c r="R13" s="9">
        <v>324000</v>
      </c>
      <c r="S13" s="9">
        <v>15000</v>
      </c>
      <c r="T13" s="9">
        <f t="shared" si="0"/>
        <v>0</v>
      </c>
      <c r="U13" s="9">
        <f t="shared" si="1"/>
        <v>0</v>
      </c>
      <c r="V13" s="9">
        <f t="shared" si="2"/>
        <v>0</v>
      </c>
      <c r="W13" s="1"/>
    </row>
    <row r="14" spans="1:26" x14ac:dyDescent="0.25">
      <c r="A14" s="1"/>
      <c r="B14" s="1" t="s">
        <v>41</v>
      </c>
      <c r="C14" s="1"/>
      <c r="D14" s="1"/>
      <c r="E14" s="8">
        <v>43913</v>
      </c>
      <c r="F14" s="8">
        <v>44196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9">
        <v>1836000</v>
      </c>
      <c r="R14" s="9">
        <v>324000</v>
      </c>
      <c r="S14" s="9">
        <v>15000</v>
      </c>
      <c r="T14" s="9">
        <f t="shared" si="0"/>
        <v>0</v>
      </c>
      <c r="U14" s="9">
        <f t="shared" si="1"/>
        <v>0</v>
      </c>
      <c r="V14" s="9">
        <f t="shared" si="2"/>
        <v>0</v>
      </c>
      <c r="W14" s="1"/>
    </row>
    <row r="15" spans="1:26" x14ac:dyDescent="0.25">
      <c r="A15" s="1"/>
      <c r="B15" s="1" t="s">
        <v>42</v>
      </c>
      <c r="C15" s="1"/>
      <c r="D15" s="1"/>
      <c r="E15" s="8">
        <v>43913</v>
      </c>
      <c r="F15" s="8">
        <v>44196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9">
        <v>1836000</v>
      </c>
      <c r="R15" s="9">
        <v>324000</v>
      </c>
      <c r="S15" s="9">
        <v>15000</v>
      </c>
      <c r="T15" s="9">
        <f t="shared" si="0"/>
        <v>0</v>
      </c>
      <c r="U15" s="9">
        <f t="shared" si="1"/>
        <v>0</v>
      </c>
      <c r="V15" s="9">
        <f t="shared" si="2"/>
        <v>0</v>
      </c>
      <c r="W15" s="1"/>
    </row>
    <row r="16" spans="1:26" x14ac:dyDescent="0.25">
      <c r="A16" s="1"/>
      <c r="B16" s="1" t="s">
        <v>43</v>
      </c>
      <c r="C16" s="1"/>
      <c r="D16" s="1"/>
      <c r="E16" s="8">
        <v>43913</v>
      </c>
      <c r="F16" s="8">
        <v>44196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9">
        <v>1836000</v>
      </c>
      <c r="R16" s="9">
        <v>324000</v>
      </c>
      <c r="S16" s="9">
        <v>15000</v>
      </c>
      <c r="T16" s="9">
        <f t="shared" si="0"/>
        <v>0</v>
      </c>
      <c r="U16" s="9">
        <f t="shared" si="1"/>
        <v>0</v>
      </c>
      <c r="V16" s="9">
        <f t="shared" si="2"/>
        <v>0</v>
      </c>
      <c r="W16" s="1"/>
    </row>
    <row r="17" spans="1:23" x14ac:dyDescent="0.25">
      <c r="A17" s="1"/>
      <c r="B17" s="1" t="s">
        <v>44</v>
      </c>
      <c r="C17" s="1"/>
      <c r="D17" s="1"/>
      <c r="E17" s="8">
        <v>43913</v>
      </c>
      <c r="F17" s="8">
        <v>44196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9">
        <v>1836000</v>
      </c>
      <c r="R17" s="9">
        <v>324000</v>
      </c>
      <c r="S17" s="9">
        <v>15000</v>
      </c>
      <c r="T17" s="9">
        <f t="shared" si="0"/>
        <v>0</v>
      </c>
      <c r="U17" s="9">
        <f t="shared" si="1"/>
        <v>0</v>
      </c>
      <c r="V17" s="9">
        <f t="shared" si="2"/>
        <v>0</v>
      </c>
      <c r="W17" s="1"/>
    </row>
    <row r="18" spans="1:23" x14ac:dyDescent="0.25">
      <c r="A18" s="1"/>
      <c r="B18" s="1" t="s">
        <v>45</v>
      </c>
      <c r="C18" s="1"/>
      <c r="D18" s="1"/>
      <c r="E18" s="8">
        <v>43913</v>
      </c>
      <c r="F18" s="8">
        <v>44196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9">
        <v>1836000</v>
      </c>
      <c r="R18" s="9">
        <v>324000</v>
      </c>
      <c r="S18" s="9">
        <v>15000</v>
      </c>
      <c r="T18" s="9">
        <f t="shared" si="0"/>
        <v>0</v>
      </c>
      <c r="U18" s="9">
        <f t="shared" si="1"/>
        <v>0</v>
      </c>
      <c r="V18" s="9">
        <f t="shared" si="2"/>
        <v>0</v>
      </c>
      <c r="W18" s="1"/>
    </row>
    <row r="19" spans="1:23" x14ac:dyDescent="0.25">
      <c r="A19" s="1"/>
      <c r="B19" s="1" t="s">
        <v>46</v>
      </c>
      <c r="C19" s="1"/>
      <c r="D19" s="1"/>
      <c r="E19" s="8">
        <v>43913</v>
      </c>
      <c r="F19" s="8">
        <v>44196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9">
        <v>1836000</v>
      </c>
      <c r="R19" s="9">
        <v>324000</v>
      </c>
      <c r="S19" s="9">
        <v>15000</v>
      </c>
      <c r="T19" s="9">
        <f t="shared" si="0"/>
        <v>0</v>
      </c>
      <c r="U19" s="9">
        <f t="shared" si="1"/>
        <v>0</v>
      </c>
      <c r="V19" s="9">
        <f t="shared" si="2"/>
        <v>0</v>
      </c>
      <c r="W19" s="1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9"/>
      <c r="R20" s="9"/>
      <c r="S20" s="9"/>
      <c r="T20" s="9"/>
      <c r="U20" s="9"/>
      <c r="V20" s="9"/>
      <c r="W20" s="1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9"/>
      <c r="R21" s="9"/>
      <c r="S21" s="9"/>
      <c r="T21" s="9"/>
      <c r="U21" s="9"/>
      <c r="V21" s="9"/>
      <c r="W21" s="1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9"/>
      <c r="R22" s="9"/>
      <c r="S22" s="9"/>
      <c r="T22" s="9"/>
      <c r="U22" s="9"/>
      <c r="V22" s="9"/>
      <c r="W22" s="1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9"/>
      <c r="R23" s="9"/>
      <c r="S23" s="9"/>
      <c r="T23" s="9"/>
      <c r="U23" s="9"/>
      <c r="V23" s="9"/>
      <c r="W23" s="1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9"/>
      <c r="R24" s="9"/>
      <c r="S24" s="9"/>
      <c r="T24" s="9"/>
      <c r="U24" s="9"/>
      <c r="V24" s="9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9"/>
      <c r="R25" s="9"/>
      <c r="S25" s="1"/>
      <c r="T25" s="9"/>
      <c r="U25" s="9"/>
      <c r="V25" s="9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mergeCells count="14">
    <mergeCell ref="A1:C3"/>
    <mergeCell ref="D1:V3"/>
    <mergeCell ref="A4:C4"/>
    <mergeCell ref="D4:W4"/>
    <mergeCell ref="A5:C5"/>
    <mergeCell ref="D5:W5"/>
    <mergeCell ref="A9:C9"/>
    <mergeCell ref="D9:W9"/>
    <mergeCell ref="A6:C6"/>
    <mergeCell ref="D6:W6"/>
    <mergeCell ref="A7:C7"/>
    <mergeCell ref="D7:W7"/>
    <mergeCell ref="A8:C8"/>
    <mergeCell ref="D8:W8"/>
  </mergeCells>
  <hyperlinks>
    <hyperlink ref="D8" r:id="rId1" xr:uid="{00000000-0004-0000-0100-000000000000}"/>
  </hyperlinks>
  <pageMargins left="0.7" right="0.7" top="0.75" bottom="0.75" header="0.3" footer="0.3"/>
  <pageSetup orientation="landscape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Permiso</vt:lpstr>
      <vt:lpstr>Control de Cambios</vt:lpstr>
      <vt:lpstr>Hoja1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CASTRO</dc:creator>
  <cp:lastModifiedBy>Antonio Rafael Junieles Araújo</cp:lastModifiedBy>
  <cp:lastPrinted>2020-03-18T16:47:29Z</cp:lastPrinted>
  <dcterms:created xsi:type="dcterms:W3CDTF">2020-03-17T20:01:15Z</dcterms:created>
  <dcterms:modified xsi:type="dcterms:W3CDTF">2023-11-25T19:17:52Z</dcterms:modified>
</cp:coreProperties>
</file>