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\Desktop\"/>
    </mc:Choice>
  </mc:AlternateContent>
  <xr:revisionPtr revIDLastSave="0" documentId="8_{DBE62018-EC4B-4D1C-A66B-1B8AFFC2F8CB}" xr6:coauthVersionLast="47" xr6:coauthVersionMax="47" xr10:uidLastSave="{00000000-0000-0000-0000-000000000000}"/>
  <bookViews>
    <workbookView xWindow="-120" yWindow="-120" windowWidth="29040" windowHeight="15840" xr2:uid="{DFBEC576-5495-45FD-924D-7C338FB0FF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G27" i="1"/>
  <c r="G26" i="1"/>
  <c r="G6" i="1"/>
  <c r="G9" i="1"/>
  <c r="G19" i="1"/>
</calcChain>
</file>

<file path=xl/sharedStrings.xml><?xml version="1.0" encoding="utf-8"?>
<sst xmlns="http://schemas.openxmlformats.org/spreadsheetml/2006/main" count="46" uniqueCount="46">
  <si>
    <t>META PRODUCTO</t>
  </si>
  <si>
    <t>NOMBRE PROYECTO</t>
  </si>
  <si>
    <t>META FISICA ESPERADA</t>
  </si>
  <si>
    <t>% AVANACE FINANCIERO</t>
  </si>
  <si>
    <t>% AVANCE FISICO</t>
  </si>
  <si>
    <t>Implementar un proceso de fortalecimiento institucional del instituto departamental de tránsito, orientado al cumplimiento de la norma MIPG y procesos de Calidad</t>
  </si>
  <si>
    <t>Formular y gestionar la ejecución del Plan de movilidad sostenible del Departamento con alcance regional y local. Será un estudio de movilidad regional y urbana que incluya todas las localidades del departamento, permitiendo diseñar medidas y acciones de impacto en todos los modos de transporte que operan en el Cesar.</t>
  </si>
  <si>
    <t>Formalizar y regular la prestación del transporte público individual y colectivo en 3 de los cascos urbanos de los municipios del departamento, en los cuales tiene competencia IDTRACESAR</t>
  </si>
  <si>
    <t xml:space="preserve">Reglamentar la circulación, estacionamiento prolongado o temporal y maniobras de cargue y descargue en la infraestructura vial del departamento, en la jurisdicción de competencia de IDTRACESAR
</t>
  </si>
  <si>
    <t xml:space="preserve">Poner al servicio de los cesarenses 2 sedes del instituto de transito Departamental para la
realización de trámites y servicios
</t>
  </si>
  <si>
    <t>Legalizar, trasladar y/o matricular, al menos 1000 vehículos en las nuevas sedes el OT  Departamental</t>
  </si>
  <si>
    <t xml:space="preserve">Implementar tecnologías de información (página web, app, etc) que permitan y faciliten la interacción con usuarios para la realización de trámites, servicios, proveer información de transporte y gestionar la operación del transporte en el departamento.
</t>
  </si>
  <si>
    <t>Formular y gestionar la ejecución del Plan de Control Operativo de Tránsito y Transporte del Departamento.</t>
  </si>
  <si>
    <t xml:space="preserve">Diseñar y ejecutar proyectos para la dotación de elementos, equipos, herramientas y software al cuerpo operativo del departamento </t>
  </si>
  <si>
    <t>Implementar un sistema tecnológico que permita apoyar el control operativo y reducir la ocurrencia de comportamientos inadecuados en las vías.</t>
  </si>
  <si>
    <t>Intervenir 10 puntos críticos en accidentalidad en vías del departamento</t>
  </si>
  <si>
    <t>Actualizar, adoptar y gestionar la ejecución del plan de seguridad vial del departamento con el apoyo de entidades de orden nacional.</t>
  </si>
  <si>
    <t xml:space="preserve">Identificar, diseñar y gestionar la implementación de un (1) proyecto de construcción y/o mejoramiento de redes peatonales y/o de ciclovías en los entornos urbanos y rurales de alto riesgo, de gran concurrencia y/o con potencial para estos modos, como es el caso de entornos escolares, plazas de mercado, zonas institucionales o residenciales, rutas 
recreativas o deportivas etc. </t>
  </si>
  <si>
    <t>Diseñar y ejecutar 1 Sistemas de transporte sostenibles adaptado a las condiciones locales, en 1 Municipio del Departamento cuya competencia corresponda al OT Cesar</t>
  </si>
  <si>
    <t>Diseñar dos soluciones a puntos de conflictos en accesos urbanos con problema de accidentalidad y/o congestión</t>
  </si>
  <si>
    <t>Revisar, apoyar y gestionar los Planes estratégicos de seguridad vial en las 15 empresas de mayor impacto vial en el departamento</t>
  </si>
  <si>
    <t>Diseñar, planificar e implantar 3 intervenciones de urbanismo táctico en zonas urbanas del departamento en coordinación con autoridades locales. (Peatonalización, segregación, tráfico calmado, súper manzanas, calles compartidas, aprovechamientos de espacios residuales, etc).</t>
  </si>
  <si>
    <t>Apoyar el diseño, instalación  y georreferenciación de la señalización básica en 3 municipios a cargo del OT departamental</t>
  </si>
  <si>
    <t xml:space="preserve">Crear el grupo de regulación, educación y apoyo operativo y de seguridad vial del departamento y realizar 2 intervenciones pedagógicas anuales a través de campañas de promoción y prevención para la construcción de una cultura de movilidad saludable, segura y sostenible, a la vez crear conciencia ciudadana para el fortalecimiento de comportamientos, actitudes, valores para el cumplimiento de normas en materia de movilidad vial.
</t>
  </si>
  <si>
    <t>IMPLEMENTACION MIPG Y GESTION DE CALIDAD IDTRACESAR</t>
  </si>
  <si>
    <t>FORMULACION DEL PLAN DE MOVILIDAD SOSTENIBLE DEL DEPARTAMENTO DEL CESAR</t>
  </si>
  <si>
    <t>PROCESO DE RECONVERSION A TRANSPORTADORES INFORMALES</t>
  </si>
  <si>
    <t>DECRETO DE REGLAMENTACION DE CIRCULACION, ESTACIOINAMIENTO PROLONGADO O TEMPORAL Y MANIOBRAS DE CARGUE Y DESCARGUE EN LA INSFRAESTRUCTURA VIAL DEL DEPARTAMENTO DEL CESAR</t>
  </si>
  <si>
    <t>VEHICULOS MATRICULADOS Y/O TRASLADADOS A DITRACESAR</t>
  </si>
  <si>
    <t>IMPLEMENTACION DE SISTEMAS DE INFORMACION TECNOLOGICOS</t>
  </si>
  <si>
    <t>PLAN OPERATIVO DE TRANSITO FORMULADO Y GESTIONADO</t>
  </si>
  <si>
    <t>DOTACION DE ELEMENTOS, HERRAMIENTAS Y EQUIPOS PARA EL CUERPO OPERATIVO DEL DEPARTAMENTO</t>
  </si>
  <si>
    <t>IMPLEMENTACION DE EQUIPOS SAST</t>
  </si>
  <si>
    <t>INTERVENCION DE 10 PUNTOS CRITICOS EN LAS VIAS DEL DEPARTAMENTO DEL CESAR</t>
  </si>
  <si>
    <t>FORMULACION PLAN DE SEGURIDAD VIAL DEL DEPARTAMENTO DEL CESAR</t>
  </si>
  <si>
    <t>DISEÑO Y CONSTRUCCION DE UN MEJORAMIENTO DE REDES PEATONALES Y CICLOVIAS EN ENTORNOS URBANOS RURALES</t>
  </si>
  <si>
    <t>DISEÑO Y PUESTA EN MARCHA DE UN SISTEMA DE TRANSPORTE SOSTENIBLE EN EL MUNICIPIO DE XXXX</t>
  </si>
  <si>
    <t>DISEÑO DEL ACCESO URBANO DEL MUNICIPIO DE XXXXX</t>
  </si>
  <si>
    <t>APOYO Y REVISON AL P.E.S.V. DE  15 EMPRESAS DEL DEPARTAMENTO DEL CESAR</t>
  </si>
  <si>
    <t>FORMALIZACION DEL SERVICO DE TRANSPORTE PUBLICO EN EL MUNICIPIO DE SAN ALBERTO, BECERRIL Y MANAURE,  DEPARTAMENTO DEL CESAR</t>
  </si>
  <si>
    <t>IMPLEMENTACION SEDE DE IDTRACESAR</t>
  </si>
  <si>
    <t>INTERVENCION DE URBANISMO TACTICO EN EL MUNICIPIO DE SAN ALBERTRO</t>
  </si>
  <si>
    <t>APOYO AL DISEÑO, INSTALACION Y GEORREFERENCIACION DE LAS SEÑALES DE TRANSITO BASICAS EN EL MUNICIPIO DE MANAURE Y LA GLORIA</t>
  </si>
  <si>
    <t>CAMPAÑA PEDAGOGICA DE PREVENCION VIAL EN EL DEPARTAMENTO DEL CESAR (TRANSITO CESAR SE TOMA TU MUNICIPIO - CAMPÑAS DE PREVENCION VIAL)</t>
  </si>
  <si>
    <t xml:space="preserve">Diseñar, Gestionar y apoyar los procesos de reconversión a los transportadores que operan en informalidad normativa u operacional en 2 municipios del departamento.
</t>
  </si>
  <si>
    <t>CORTE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</si>
</sst>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2273-BD49-4D27-9995-BAC2E7879CDE}">
  <dimension ref="A3:G27"/>
  <sheetViews>
    <sheetView tabSelected="1" workbookViewId="0">
      <selection activeCell="E4" sqref="E4"/>
    </sheetView>
  </sheetViews>
  <sheetFormatPr baseColWidth="10" defaultRowHeight="15" x14ac:dyDescent="0.25"/>
  <cols>
    <col min="1" max="1" width="5.5703125" style="1" customWidth="1"/>
    <col min="2" max="2" width="56.28515625" customWidth="1"/>
    <col min="3" max="3" width="40.140625" customWidth="1"/>
    <col min="4" max="4" width="11.42578125" style="6"/>
    <col min="5" max="5" width="11.42578125" style="5"/>
    <col min="6" max="6" width="13" style="4" customWidth="1"/>
    <col min="7" max="7" width="11.42578125" style="4"/>
  </cols>
  <sheetData>
    <row r="3" spans="1:7" ht="15.75" thickBot="1" x14ac:dyDescent="0.3"/>
    <row r="4" spans="1:7" ht="45.75" thickBot="1" x14ac:dyDescent="0.3">
      <c r="B4" s="10" t="s">
        <v>0</v>
      </c>
      <c r="C4" s="11" t="s">
        <v>1</v>
      </c>
      <c r="D4" s="12" t="s">
        <v>2</v>
      </c>
      <c r="E4" s="13" t="s">
        <v>45</v>
      </c>
      <c r="F4" s="14" t="s">
        <v>3</v>
      </c>
      <c r="G4" s="15" t="s">
        <v>4</v>
      </c>
    </row>
    <row r="5" spans="1:7" ht="47.25" customHeight="1" x14ac:dyDescent="0.25">
      <c r="A5" s="27">
        <v>1</v>
      </c>
      <c r="B5" s="30" t="s">
        <v>5</v>
      </c>
      <c r="C5" s="16" t="s">
        <v>24</v>
      </c>
      <c r="D5" s="17">
        <v>1</v>
      </c>
      <c r="E5" s="18">
        <v>0.3</v>
      </c>
      <c r="F5" s="19">
        <v>0.94499999999999995</v>
      </c>
      <c r="G5" s="20">
        <v>0.3</v>
      </c>
    </row>
    <row r="6" spans="1:7" ht="84" customHeight="1" x14ac:dyDescent="0.25">
      <c r="A6" s="28">
        <v>2</v>
      </c>
      <c r="B6" s="31" t="s">
        <v>6</v>
      </c>
      <c r="C6" s="2" t="s">
        <v>25</v>
      </c>
      <c r="D6" s="7">
        <v>1</v>
      </c>
      <c r="E6" s="8">
        <v>0</v>
      </c>
      <c r="F6" s="9">
        <v>0</v>
      </c>
      <c r="G6" s="21">
        <f t="shared" ref="G6:G19" si="0">(E6*100)/D6</f>
        <v>0</v>
      </c>
    </row>
    <row r="7" spans="1:7" ht="38.25" x14ac:dyDescent="0.25">
      <c r="A7" s="28">
        <v>3</v>
      </c>
      <c r="B7" s="31" t="s">
        <v>7</v>
      </c>
      <c r="C7" s="2" t="s">
        <v>39</v>
      </c>
      <c r="D7" s="7">
        <v>3</v>
      </c>
      <c r="E7" s="8">
        <v>2.1</v>
      </c>
      <c r="F7" s="9">
        <v>0.92500000000000004</v>
      </c>
      <c r="G7" s="21">
        <v>0.7</v>
      </c>
    </row>
    <row r="8" spans="1:7" ht="42.75" customHeight="1" x14ac:dyDescent="0.25">
      <c r="A8" s="28">
        <v>4</v>
      </c>
      <c r="B8" s="31" t="s">
        <v>44</v>
      </c>
      <c r="C8" s="2" t="s">
        <v>26</v>
      </c>
      <c r="D8" s="7">
        <v>2</v>
      </c>
      <c r="E8" s="8">
        <v>1.4</v>
      </c>
      <c r="F8" s="9">
        <v>0.95</v>
      </c>
      <c r="G8" s="21">
        <v>0.7</v>
      </c>
    </row>
    <row r="9" spans="1:7" ht="68.25" customHeight="1" x14ac:dyDescent="0.25">
      <c r="A9" s="28">
        <v>5</v>
      </c>
      <c r="B9" s="31" t="s">
        <v>8</v>
      </c>
      <c r="C9" s="2" t="s">
        <v>27</v>
      </c>
      <c r="D9" s="7">
        <v>1</v>
      </c>
      <c r="E9" s="8">
        <v>0</v>
      </c>
      <c r="F9" s="9">
        <v>0</v>
      </c>
      <c r="G9" s="21">
        <f t="shared" si="0"/>
        <v>0</v>
      </c>
    </row>
    <row r="10" spans="1:7" ht="45.75" customHeight="1" x14ac:dyDescent="0.25">
      <c r="A10" s="28">
        <v>6</v>
      </c>
      <c r="B10" s="31" t="s">
        <v>9</v>
      </c>
      <c r="C10" s="3" t="s">
        <v>40</v>
      </c>
      <c r="D10" s="7">
        <v>2</v>
      </c>
      <c r="E10" s="8">
        <v>2</v>
      </c>
      <c r="F10" s="9">
        <v>0.85</v>
      </c>
      <c r="G10" s="21">
        <v>1</v>
      </c>
    </row>
    <row r="11" spans="1:7" ht="37.5" customHeight="1" x14ac:dyDescent="0.25">
      <c r="A11" s="28">
        <v>7</v>
      </c>
      <c r="B11" s="31" t="s">
        <v>10</v>
      </c>
      <c r="C11" s="2" t="s">
        <v>28</v>
      </c>
      <c r="D11" s="7">
        <v>1000</v>
      </c>
      <c r="E11" s="8">
        <v>4006</v>
      </c>
      <c r="F11" s="9">
        <v>0.875</v>
      </c>
      <c r="G11" s="21">
        <v>1</v>
      </c>
    </row>
    <row r="12" spans="1:7" ht="67.5" customHeight="1" x14ac:dyDescent="0.25">
      <c r="A12" s="28">
        <v>8</v>
      </c>
      <c r="B12" s="31" t="s">
        <v>11</v>
      </c>
      <c r="C12" s="2" t="s">
        <v>29</v>
      </c>
      <c r="D12" s="7">
        <v>1</v>
      </c>
      <c r="E12" s="8">
        <v>1</v>
      </c>
      <c r="F12" s="9">
        <v>1</v>
      </c>
      <c r="G12" s="21">
        <v>1</v>
      </c>
    </row>
    <row r="13" spans="1:7" ht="25.5" x14ac:dyDescent="0.25">
      <c r="A13" s="28">
        <v>9</v>
      </c>
      <c r="B13" s="31" t="s">
        <v>12</v>
      </c>
      <c r="C13" s="2" t="s">
        <v>30</v>
      </c>
      <c r="D13" s="7">
        <v>1</v>
      </c>
      <c r="E13" s="8">
        <v>1</v>
      </c>
      <c r="F13" s="9">
        <v>1</v>
      </c>
      <c r="G13" s="21">
        <v>1</v>
      </c>
    </row>
    <row r="14" spans="1:7" ht="38.25" x14ac:dyDescent="0.25">
      <c r="A14" s="28">
        <v>10</v>
      </c>
      <c r="B14" s="31" t="s">
        <v>13</v>
      </c>
      <c r="C14" s="2" t="s">
        <v>31</v>
      </c>
      <c r="D14" s="7">
        <v>1</v>
      </c>
      <c r="E14" s="8">
        <v>1</v>
      </c>
      <c r="F14" s="9">
        <v>1</v>
      </c>
      <c r="G14" s="21">
        <v>1</v>
      </c>
    </row>
    <row r="15" spans="1:7" ht="54.75" customHeight="1" x14ac:dyDescent="0.25">
      <c r="A15" s="28">
        <v>11</v>
      </c>
      <c r="B15" s="31" t="s">
        <v>14</v>
      </c>
      <c r="C15" s="2" t="s">
        <v>32</v>
      </c>
      <c r="D15" s="7">
        <v>1</v>
      </c>
      <c r="E15" s="8">
        <v>1</v>
      </c>
      <c r="F15" s="9">
        <v>0.89</v>
      </c>
      <c r="G15" s="21">
        <v>1</v>
      </c>
    </row>
    <row r="16" spans="1:7" ht="25.5" x14ac:dyDescent="0.25">
      <c r="A16" s="28">
        <v>12</v>
      </c>
      <c r="B16" s="31" t="s">
        <v>15</v>
      </c>
      <c r="C16" s="2" t="s">
        <v>33</v>
      </c>
      <c r="D16" s="7">
        <v>10</v>
      </c>
      <c r="E16" s="8">
        <v>12</v>
      </c>
      <c r="F16" s="9">
        <v>1</v>
      </c>
      <c r="G16" s="21">
        <v>1</v>
      </c>
    </row>
    <row r="17" spans="1:7" ht="25.5" x14ac:dyDescent="0.25">
      <c r="A17" s="28">
        <v>13</v>
      </c>
      <c r="B17" s="32" t="s">
        <v>16</v>
      </c>
      <c r="C17" s="2" t="s">
        <v>34</v>
      </c>
      <c r="D17" s="7">
        <v>1</v>
      </c>
      <c r="E17" s="8">
        <v>1</v>
      </c>
      <c r="F17" s="9">
        <v>1</v>
      </c>
      <c r="G17" s="21">
        <v>1</v>
      </c>
    </row>
    <row r="18" spans="1:7" ht="109.5" customHeight="1" x14ac:dyDescent="0.25">
      <c r="A18" s="28">
        <v>14</v>
      </c>
      <c r="B18" s="31" t="s">
        <v>17</v>
      </c>
      <c r="C18" s="2" t="s">
        <v>35</v>
      </c>
      <c r="D18" s="7">
        <v>1</v>
      </c>
      <c r="E18" s="8">
        <v>1</v>
      </c>
      <c r="F18" s="9">
        <v>1</v>
      </c>
      <c r="G18" s="21">
        <v>1</v>
      </c>
    </row>
    <row r="19" spans="1:7" ht="38.25" x14ac:dyDescent="0.25">
      <c r="A19" s="28">
        <v>15</v>
      </c>
      <c r="B19" s="31" t="s">
        <v>18</v>
      </c>
      <c r="C19" s="2" t="s">
        <v>36</v>
      </c>
      <c r="D19" s="7">
        <v>1</v>
      </c>
      <c r="E19" s="8">
        <v>0</v>
      </c>
      <c r="F19" s="9">
        <v>0</v>
      </c>
      <c r="G19" s="21">
        <f t="shared" si="0"/>
        <v>0</v>
      </c>
    </row>
    <row r="20" spans="1:7" ht="25.5" x14ac:dyDescent="0.25">
      <c r="A20" s="28">
        <v>16</v>
      </c>
      <c r="B20" s="31" t="s">
        <v>19</v>
      </c>
      <c r="C20" s="2" t="s">
        <v>37</v>
      </c>
      <c r="D20" s="7">
        <v>2</v>
      </c>
      <c r="E20" s="8">
        <v>2</v>
      </c>
      <c r="F20" s="9">
        <v>1</v>
      </c>
      <c r="G20" s="21">
        <v>1</v>
      </c>
    </row>
    <row r="21" spans="1:7" ht="25.5" x14ac:dyDescent="0.25">
      <c r="A21" s="28">
        <v>17</v>
      </c>
      <c r="B21" s="31" t="s">
        <v>20</v>
      </c>
      <c r="C21" s="2" t="s">
        <v>38</v>
      </c>
      <c r="D21" s="7">
        <v>15</v>
      </c>
      <c r="E21" s="8">
        <v>16</v>
      </c>
      <c r="F21" s="9">
        <v>1</v>
      </c>
      <c r="G21" s="21">
        <v>1</v>
      </c>
    </row>
    <row r="22" spans="1:7" ht="78.75" customHeight="1" x14ac:dyDescent="0.25">
      <c r="A22" s="28">
        <v>18</v>
      </c>
      <c r="B22" s="31" t="s">
        <v>21</v>
      </c>
      <c r="C22" s="2" t="s">
        <v>41</v>
      </c>
      <c r="D22" s="7">
        <v>3</v>
      </c>
      <c r="E22" s="8">
        <v>2.8</v>
      </c>
      <c r="F22" s="9">
        <v>0.95</v>
      </c>
      <c r="G22" s="21">
        <v>0.93</v>
      </c>
    </row>
    <row r="23" spans="1:7" ht="36.75" customHeight="1" x14ac:dyDescent="0.25">
      <c r="A23" s="28">
        <v>19</v>
      </c>
      <c r="B23" s="31" t="s">
        <v>22</v>
      </c>
      <c r="C23" s="2" t="s">
        <v>42</v>
      </c>
      <c r="D23" s="7">
        <v>3</v>
      </c>
      <c r="E23" s="8">
        <v>3</v>
      </c>
      <c r="F23" s="9">
        <v>1</v>
      </c>
      <c r="G23" s="21">
        <v>1</v>
      </c>
    </row>
    <row r="24" spans="1:7" ht="114" customHeight="1" thickBot="1" x14ac:dyDescent="0.3">
      <c r="A24" s="29">
        <v>20</v>
      </c>
      <c r="B24" s="33" t="s">
        <v>23</v>
      </c>
      <c r="C24" s="22" t="s">
        <v>43</v>
      </c>
      <c r="D24" s="23">
        <v>8</v>
      </c>
      <c r="E24" s="24">
        <v>8</v>
      </c>
      <c r="F24" s="25">
        <v>0.88</v>
      </c>
      <c r="G24" s="26">
        <v>1</v>
      </c>
    </row>
    <row r="26" spans="1:7" x14ac:dyDescent="0.25">
      <c r="F26" s="4">
        <f>SUM(F5:F25)</f>
        <v>16.265000000000001</v>
      </c>
      <c r="G26" s="4">
        <f>SUM(G5:G25)</f>
        <v>15.629999999999999</v>
      </c>
    </row>
    <row r="27" spans="1:7" x14ac:dyDescent="0.25">
      <c r="F27" s="4">
        <f>F26/20</f>
        <v>0.81325000000000003</v>
      </c>
      <c r="G27" s="4">
        <f>G26/20</f>
        <v>0.78149999999999997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alonso carrillo avila</dc:creator>
  <cp:lastModifiedBy>ivan alonso carrillo avila</cp:lastModifiedBy>
  <dcterms:created xsi:type="dcterms:W3CDTF">2023-09-25T13:54:38Z</dcterms:created>
  <dcterms:modified xsi:type="dcterms:W3CDTF">2024-05-21T21:04:06Z</dcterms:modified>
</cp:coreProperties>
</file>